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M:\str-djepva-injep\MEDES\JOP - évaluation\Rapport\Fichiers Excels pour mise en ligne\"/>
    </mc:Choice>
  </mc:AlternateContent>
  <xr:revisionPtr revIDLastSave="0" documentId="13_ncr:1_{FFAD4ED3-FEBA-4BA2-8178-7EDE092A56AA}" xr6:coauthVersionLast="47" xr6:coauthVersionMax="47" xr10:uidLastSave="{00000000-0000-0000-0000-000000000000}"/>
  <bookViews>
    <workbookView xWindow="1620" yWindow="1800" windowWidth="18150" windowHeight="8880" xr2:uid="{00000000-000D-0000-FFFF-FFFF00000000}"/>
  </bookViews>
  <sheets>
    <sheet name="III. Tableau 8" sheetId="26" r:id="rId1"/>
    <sheet name="III. Tableau 9" sheetId="27" r:id="rId2"/>
    <sheet name="V. Tableau 13" sheetId="28" r:id="rId3"/>
    <sheet name="V. Tableau 14" sheetId="29" r:id="rId4"/>
  </sheets>
  <definedNames>
    <definedName name="_Toc198137569" localSheetId="0">'III. Tableau 8'!$A$1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6" i="28" l="1"/>
  <c r="J36" i="28"/>
  <c r="I36" i="28"/>
  <c r="H36" i="28"/>
  <c r="K35" i="28"/>
  <c r="J35" i="28"/>
  <c r="I35" i="28"/>
  <c r="H35" i="28"/>
  <c r="K34" i="28"/>
  <c r="J34" i="28"/>
  <c r="I34" i="28"/>
  <c r="H34" i="28"/>
  <c r="K32" i="28"/>
  <c r="J32" i="28"/>
  <c r="I32" i="28"/>
  <c r="H32" i="28"/>
  <c r="K31" i="28"/>
  <c r="J31" i="28"/>
  <c r="I31" i="28"/>
  <c r="H31" i="28"/>
  <c r="K30" i="28"/>
  <c r="J30" i="28"/>
  <c r="I30" i="28"/>
  <c r="H30" i="28"/>
  <c r="K28" i="28"/>
  <c r="J28" i="28"/>
  <c r="I28" i="28"/>
  <c r="H28" i="28"/>
  <c r="K27" i="28"/>
  <c r="J27" i="28"/>
  <c r="I27" i="28"/>
  <c r="H27" i="28"/>
  <c r="K26" i="28"/>
  <c r="J26" i="28"/>
  <c r="I26" i="28"/>
  <c r="H26" i="28"/>
  <c r="K25" i="28"/>
  <c r="J25" i="28"/>
  <c r="I25" i="28"/>
  <c r="H25" i="28"/>
  <c r="K24" i="28"/>
  <c r="J24" i="28"/>
  <c r="I24" i="28"/>
  <c r="H24" i="28"/>
  <c r="K23" i="28"/>
  <c r="J23" i="28"/>
  <c r="I23" i="28"/>
  <c r="H23" i="28"/>
  <c r="K22" i="28"/>
  <c r="J22" i="28"/>
  <c r="I22" i="28"/>
  <c r="H22" i="28"/>
  <c r="K20" i="28"/>
  <c r="J20" i="28"/>
  <c r="I20" i="28"/>
  <c r="H20" i="28"/>
  <c r="K19" i="28"/>
  <c r="J19" i="28"/>
  <c r="I19" i="28"/>
  <c r="H19" i="28"/>
  <c r="K18" i="28"/>
  <c r="J18" i="28"/>
  <c r="I18" i="28"/>
  <c r="H18" i="28"/>
  <c r="K17" i="28"/>
  <c r="J17" i="28"/>
  <c r="I17" i="28"/>
  <c r="H17" i="28"/>
  <c r="K16" i="28"/>
  <c r="J16" i="28"/>
  <c r="I16" i="28"/>
  <c r="H16" i="28"/>
  <c r="K15" i="28"/>
  <c r="J15" i="28"/>
  <c r="I15" i="28"/>
  <c r="H15" i="28"/>
  <c r="K13" i="28"/>
  <c r="J13" i="28"/>
  <c r="I13" i="28"/>
  <c r="H13" i="28"/>
  <c r="K12" i="28"/>
  <c r="J12" i="28"/>
  <c r="I12" i="28"/>
  <c r="H12" i="28"/>
  <c r="K10" i="28"/>
  <c r="J10" i="28"/>
  <c r="I10" i="28"/>
  <c r="H10" i="28"/>
  <c r="K9" i="28"/>
  <c r="J9" i="28"/>
  <c r="I9" i="28"/>
  <c r="H9" i="28"/>
  <c r="K8" i="28"/>
  <c r="J8" i="28"/>
  <c r="I8" i="28"/>
  <c r="H8" i="28"/>
  <c r="K7" i="28"/>
  <c r="J7" i="28"/>
  <c r="I7" i="28"/>
  <c r="H7" i="28"/>
  <c r="K6" i="28"/>
  <c r="J6" i="28"/>
  <c r="I6" i="28"/>
  <c r="H6" i="28"/>
</calcChain>
</file>

<file path=xl/sharedStrings.xml><?xml version="1.0" encoding="utf-8"?>
<sst xmlns="http://schemas.openxmlformats.org/spreadsheetml/2006/main" count="144" uniqueCount="61">
  <si>
    <t>Tableau 8. Profil sociodémographique des téléspectateurs des Jeux olympiques</t>
  </si>
  <si>
    <t>Tableau 13. Score moyen de l'intérêt pour les compétitions sportives en 2024</t>
  </si>
  <si>
    <t>Tableau 14. Score moyen du lien entre sport de haut niveau et dépassement de soi, dopage et fair-Play, selon les caractéristiques socio démographiques</t>
  </si>
  <si>
    <t>Ont regardé un évènement sportif dans les 12 derniers mois</t>
  </si>
  <si>
    <t>Ensemble des 15 ans et plus ayant suivi les retransmissions des JO</t>
  </si>
  <si>
    <t>Oui</t>
  </si>
  <si>
    <t>Non</t>
  </si>
  <si>
    <t>Age</t>
  </si>
  <si>
    <t>15 à 24 ans</t>
  </si>
  <si>
    <t>25 à 39 ans</t>
  </si>
  <si>
    <t>40 à 59 ans</t>
  </si>
  <si>
    <t>60 à 69 ans</t>
  </si>
  <si>
    <t>70 ans et plus</t>
  </si>
  <si>
    <t>Sexe</t>
  </si>
  <si>
    <t>Homme</t>
  </si>
  <si>
    <t>Femme</t>
  </si>
  <si>
    <t>Diplôme</t>
  </si>
  <si>
    <t>Aucun diplôme ou CEP ou Brevet des collèges, BEPC ou brevet élémentaire</t>
  </si>
  <si>
    <t>CAP, BEP, brevet de compagnon ou autre diplôme de ce niveau</t>
  </si>
  <si>
    <t>Baccalauréat, brevet professionnel ou autre diplôme de ce niveau</t>
  </si>
  <si>
    <t>Bac +2 (ex : DEUG, BTS, DUT, ou autre diplôme de ce niveau)</t>
  </si>
  <si>
    <t>Bac +3 (Licence, BUT), Bac +4 (Maîtrise, Master 1, etc.)</t>
  </si>
  <si>
    <t>Bac +5 et plus (DEA, DESS, Master 2, doctorat, etc.)</t>
  </si>
  <si>
    <t>Ensemble</t>
  </si>
  <si>
    <r>
      <t xml:space="preserve">Champ : </t>
    </r>
    <r>
      <rPr>
        <sz val="10"/>
        <color theme="1"/>
        <rFont val="Calibri"/>
        <family val="2"/>
        <scheme val="minor"/>
      </rPr>
      <t>Ensemble des 15 ans et plus résidant en France et ayant suivi les retransmissions des Jeux olympiques de Paris 2024.</t>
    </r>
  </si>
  <si>
    <r>
      <t xml:space="preserve">Source : </t>
    </r>
    <r>
      <rPr>
        <sz val="10"/>
        <color theme="1"/>
        <rFont val="Calibri"/>
        <family val="2"/>
        <scheme val="minor"/>
      </rPr>
      <t>Enquête Suivi des Jeux olympiques et paralympiques et représentations du sport, INJEP, ministère chargé des sports, 2024.</t>
    </r>
  </si>
  <si>
    <r>
      <t xml:space="preserve">Note de lecture : </t>
    </r>
    <r>
      <rPr>
        <sz val="10"/>
        <color theme="1"/>
        <rFont val="Calibri"/>
        <family val="2"/>
        <scheme val="minor"/>
      </rPr>
      <t>13 % des 15 ans et plus ayant déclaré avoir suivi les compétitions des JO ont entre 15 et 24 ans.</t>
    </r>
  </si>
  <si>
    <t>Ensemble des 15 ans et plus ayant suivi les retransmissions des JP</t>
  </si>
  <si>
    <r>
      <t xml:space="preserve">Champ : </t>
    </r>
    <r>
      <rPr>
        <sz val="10"/>
        <color theme="1"/>
        <rFont val="Calibri"/>
        <family val="2"/>
        <scheme val="minor"/>
      </rPr>
      <t>Ensemble des 15 ans et plus résidant en France et ayant suivi les retransmissions des Jeux paralympiques de Paris 2024.</t>
    </r>
  </si>
  <si>
    <r>
      <t xml:space="preserve">Note de lecture : </t>
    </r>
    <r>
      <rPr>
        <sz val="10"/>
        <color theme="1"/>
        <rFont val="Calibri"/>
        <family val="2"/>
        <scheme val="minor"/>
      </rPr>
      <t>11 % des 15 ans et plus ayant déclaré avoir suivi les compétitions des JP ont entre 15 et 24 ans.</t>
    </r>
  </si>
  <si>
    <t>Sport féminin</t>
  </si>
  <si>
    <t>Parasport</t>
  </si>
  <si>
    <t>Sport masculin</t>
  </si>
  <si>
    <t>Intérêt relatif sport féminin par rapport au sport masculin</t>
  </si>
  <si>
    <t>Intérêt relatif parasport par rapport au sport masculin</t>
  </si>
  <si>
    <t>mai</t>
  </si>
  <si>
    <t>septembre</t>
  </si>
  <si>
    <t>Aucun diplôme ou Certificat d’Études Primaires ou Brevet des collèges, BEPC ou brevet élémentaire</t>
  </si>
  <si>
    <t>Catégorie socioprofessionnelle</t>
  </si>
  <si>
    <t>Agriculteurs exploitants, Artisans, commerçants et chefs d'entreprise</t>
  </si>
  <si>
    <t>Cadres et professions intellectuelles supérieures</t>
  </si>
  <si>
    <t>Professions Intermédiaires</t>
  </si>
  <si>
    <t>Employés</t>
  </si>
  <si>
    <t>Ouvriers</t>
  </si>
  <si>
    <t>Retraités</t>
  </si>
  <si>
    <t>Autres personnes sans activité professionnelle</t>
  </si>
  <si>
    <t>Pratique sportive</t>
  </si>
  <si>
    <t>Non sportif</t>
  </si>
  <si>
    <t>Sportif occasionnel</t>
  </si>
  <si>
    <t>Sportif régulier</t>
  </si>
  <si>
    <t>Nouveaux téléspectateurs*</t>
  </si>
  <si>
    <t>Ensemble des 15 ans et plus</t>
  </si>
  <si>
    <t>* Les nouveaux téléspectateurs sont les personnes qui n'ont pas visionné d'évènements sportif ou parasportif dans les 12 derniers mois mais qui ont regardé les JOP</t>
  </si>
  <si>
    <r>
      <t xml:space="preserve">Note de lecture : </t>
    </r>
    <r>
      <rPr>
        <sz val="10"/>
        <color theme="1"/>
        <rFont val="Calibri"/>
        <family val="2"/>
        <scheme val="minor"/>
      </rPr>
      <t>en septembre 2024, les 15-24 ans s'intéressent en moyenne au sport féminin à un niveau de 4,5 sur 7</t>
    </r>
  </si>
  <si>
    <t>Dépassement de soi</t>
  </si>
  <si>
    <t>Dopage</t>
  </si>
  <si>
    <t>Fair-play</t>
  </si>
  <si>
    <r>
      <t>Champ :</t>
    </r>
    <r>
      <rPr>
        <sz val="10"/>
        <color theme="1"/>
        <rFont val="Calibri"/>
        <family val="2"/>
        <scheme val="minor"/>
      </rPr>
      <t xml:space="preserve"> ensemble des 15 ans et plus résidant en France.</t>
    </r>
  </si>
  <si>
    <r>
      <t>Source :</t>
    </r>
    <r>
      <rPr>
        <sz val="10"/>
        <color theme="1"/>
        <rFont val="Calibri"/>
        <family val="2"/>
        <scheme val="minor"/>
      </rPr>
      <t xml:space="preserve"> enquête Suivi des Jeux olympiques et paralympiques et représentations du sport,  INJEP, ministère chargé des sports, 2024.</t>
    </r>
  </si>
  <si>
    <r>
      <t xml:space="preserve">Note de lecture : </t>
    </r>
    <r>
      <rPr>
        <sz val="10"/>
        <color theme="1"/>
        <rFont val="Calibri"/>
        <family val="2"/>
        <scheme val="minor"/>
      </rPr>
      <t>en septembre 2024, les 15-24 ans associent en moyenne le sport de haut niveau à la notion de dépassement de soi avec un score de 5,8 sur 7</t>
    </r>
  </si>
  <si>
    <t>Tableau 9. Profil sociodémographique des téléspectateurs des Jeux paralympiques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</si>
</sst>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/>
    <xf numFmtId="1" fontId="2" fillId="0" borderId="3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1" fontId="2" fillId="0" borderId="7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1" fontId="2" fillId="0" borderId="10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4" fillId="0" borderId="0" xfId="0" applyFont="1"/>
    <xf numFmtId="1" fontId="2" fillId="0" borderId="3" xfId="0" applyNumberFormat="1" applyFont="1" applyBorder="1"/>
    <xf numFmtId="1" fontId="2" fillId="0" borderId="6" xfId="0" applyNumberFormat="1" applyFont="1" applyBorder="1"/>
    <xf numFmtId="1" fontId="3" fillId="0" borderId="5" xfId="0" applyNumberFormat="1" applyFont="1" applyBorder="1"/>
    <xf numFmtId="1" fontId="2" fillId="0" borderId="7" xfId="0" applyNumberFormat="1" applyFont="1" applyBorder="1"/>
    <xf numFmtId="1" fontId="2" fillId="0" borderId="9" xfId="0" applyNumberFormat="1" applyFont="1" applyBorder="1"/>
    <xf numFmtId="1" fontId="3" fillId="0" borderId="8" xfId="0" applyNumberFormat="1" applyFont="1" applyBorder="1"/>
    <xf numFmtId="1" fontId="2" fillId="0" borderId="10" xfId="0" applyNumberFormat="1" applyFont="1" applyBorder="1"/>
    <xf numFmtId="1" fontId="2" fillId="0" borderId="12" xfId="0" applyNumberFormat="1" applyFont="1" applyBorder="1"/>
    <xf numFmtId="1" fontId="3" fillId="0" borderId="11" xfId="0" applyNumberFormat="1" applyFont="1" applyBorder="1"/>
    <xf numFmtId="1" fontId="3" fillId="0" borderId="10" xfId="0" applyNumberFormat="1" applyFont="1" applyBorder="1"/>
    <xf numFmtId="1" fontId="3" fillId="0" borderId="12" xfId="0" applyNumberFormat="1" applyFont="1" applyBorder="1"/>
    <xf numFmtId="0" fontId="2" fillId="0" borderId="5" xfId="0" applyFont="1" applyBorder="1"/>
    <xf numFmtId="0" fontId="2" fillId="0" borderId="11" xfId="0" applyFont="1" applyBorder="1" applyAlignment="1">
      <alignment wrapText="1"/>
    </xf>
    <xf numFmtId="17" fontId="3" fillId="0" borderId="15" xfId="0" quotePrefix="1" applyNumberFormat="1" applyFont="1" applyBorder="1" applyAlignment="1">
      <alignment horizontal="center" wrapText="1"/>
    </xf>
    <xf numFmtId="17" fontId="3" fillId="0" borderId="11" xfId="0" quotePrefix="1" applyNumberFormat="1" applyFont="1" applyBorder="1" applyAlignment="1">
      <alignment horizontal="center" wrapText="1"/>
    </xf>
    <xf numFmtId="17" fontId="3" fillId="0" borderId="10" xfId="0" quotePrefix="1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17" fontId="3" fillId="0" borderId="0" xfId="0" quotePrefix="1" applyNumberFormat="1" applyFont="1" applyAlignment="1">
      <alignment horizontal="center" wrapText="1"/>
    </xf>
    <xf numFmtId="17" fontId="3" fillId="0" borderId="8" xfId="0" quotePrefix="1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6" xfId="0" applyFont="1" applyBorder="1"/>
    <xf numFmtId="164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0" fontId="2" fillId="0" borderId="9" xfId="0" applyFont="1" applyBorder="1"/>
    <xf numFmtId="164" fontId="2" fillId="0" borderId="8" xfId="0" applyNumberFormat="1" applyFont="1" applyBorder="1" applyAlignment="1">
      <alignment horizontal="center"/>
    </xf>
    <xf numFmtId="0" fontId="3" fillId="0" borderId="1" xfId="0" applyFont="1" applyBorder="1"/>
    <xf numFmtId="164" fontId="2" fillId="0" borderId="14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3" fillId="0" borderId="2" xfId="0" applyFont="1" applyBorder="1"/>
    <xf numFmtId="0" fontId="5" fillId="0" borderId="3" xfId="0" applyFont="1" applyBorder="1"/>
    <xf numFmtId="164" fontId="2" fillId="0" borderId="3" xfId="0" applyNumberFormat="1" applyFont="1" applyBorder="1" applyAlignment="1">
      <alignment horizontal="center"/>
    </xf>
    <xf numFmtId="0" fontId="5" fillId="0" borderId="7" xfId="0" applyFont="1" applyBorder="1"/>
    <xf numFmtId="0" fontId="2" fillId="0" borderId="3" xfId="0" applyFont="1" applyBorder="1"/>
    <xf numFmtId="0" fontId="2" fillId="0" borderId="7" xfId="0" applyFont="1" applyBorder="1"/>
    <xf numFmtId="164" fontId="2" fillId="0" borderId="10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522AE-B682-4AE2-81B3-AF4E55154322}">
  <dimension ref="A1:E21"/>
  <sheetViews>
    <sheetView tabSelected="1" workbookViewId="0"/>
  </sheetViews>
  <sheetFormatPr baseColWidth="10" defaultRowHeight="12.75" x14ac:dyDescent="0.2"/>
  <cols>
    <col min="1" max="1" width="11.42578125" style="1"/>
    <col min="2" max="2" width="60.5703125" style="1" bestFit="1" customWidth="1"/>
    <col min="3" max="4" width="11.42578125" style="1"/>
    <col min="5" max="5" width="19" style="1" customWidth="1"/>
    <col min="6" max="16384" width="11.42578125" style="1"/>
  </cols>
  <sheetData>
    <row r="1" spans="1:5" x14ac:dyDescent="0.2">
      <c r="A1" s="20" t="s">
        <v>0</v>
      </c>
    </row>
    <row r="3" spans="1:5" ht="45" customHeight="1" x14ac:dyDescent="0.2">
      <c r="C3" s="73" t="s">
        <v>3</v>
      </c>
      <c r="D3" s="74"/>
      <c r="E3" s="73" t="s">
        <v>4</v>
      </c>
    </row>
    <row r="4" spans="1:5" ht="30" customHeight="1" x14ac:dyDescent="0.2">
      <c r="A4" s="2"/>
      <c r="B4" s="3"/>
      <c r="C4" s="71" t="s">
        <v>5</v>
      </c>
      <c r="D4" s="4" t="s">
        <v>6</v>
      </c>
      <c r="E4" s="73"/>
    </row>
    <row r="5" spans="1:5" x14ac:dyDescent="0.2">
      <c r="A5" s="2" t="s">
        <v>7</v>
      </c>
      <c r="B5" s="5" t="s">
        <v>8</v>
      </c>
      <c r="C5" s="6">
        <v>12.558257022702035</v>
      </c>
      <c r="D5" s="7">
        <v>13.679941741239386</v>
      </c>
      <c r="E5" s="8">
        <v>12.804939534024982</v>
      </c>
    </row>
    <row r="6" spans="1:5" x14ac:dyDescent="0.2">
      <c r="A6" s="9"/>
      <c r="B6" s="10" t="s">
        <v>9</v>
      </c>
      <c r="C6" s="11">
        <v>19.267691019315844</v>
      </c>
      <c r="D6" s="12">
        <v>21.345344627696164</v>
      </c>
      <c r="E6" s="13">
        <v>19.724583342209723</v>
      </c>
    </row>
    <row r="7" spans="1:5" x14ac:dyDescent="0.2">
      <c r="A7" s="9"/>
      <c r="B7" s="10" t="s">
        <v>10</v>
      </c>
      <c r="C7" s="11">
        <v>32.231426022683834</v>
      </c>
      <c r="D7" s="12">
        <v>31.098842898341047</v>
      </c>
      <c r="E7" s="13">
        <v>31.98245315040867</v>
      </c>
    </row>
    <row r="8" spans="1:5" x14ac:dyDescent="0.2">
      <c r="A8" s="9"/>
      <c r="B8" s="10" t="s">
        <v>11</v>
      </c>
      <c r="C8" s="11">
        <v>14.935871761728778</v>
      </c>
      <c r="D8" s="12">
        <v>17.788944399053133</v>
      </c>
      <c r="E8" s="13">
        <v>15.563260262883194</v>
      </c>
    </row>
    <row r="9" spans="1:5" x14ac:dyDescent="0.2">
      <c r="A9" s="14"/>
      <c r="B9" s="15" t="s">
        <v>12</v>
      </c>
      <c r="C9" s="16">
        <v>21.006663146971547</v>
      </c>
      <c r="D9" s="17">
        <v>16.08694248077687</v>
      </c>
      <c r="E9" s="18">
        <v>19.924941238292043</v>
      </c>
    </row>
    <row r="10" spans="1:5" x14ac:dyDescent="0.2">
      <c r="A10" s="2" t="s">
        <v>13</v>
      </c>
      <c r="B10" s="5" t="s">
        <v>14</v>
      </c>
      <c r="C10" s="6">
        <v>52.824100202079059</v>
      </c>
      <c r="D10" s="7">
        <v>46.518360874914826</v>
      </c>
      <c r="E10" s="8">
        <v>51.437975330734325</v>
      </c>
    </row>
    <row r="11" spans="1:5" x14ac:dyDescent="0.2">
      <c r="A11" s="14"/>
      <c r="B11" s="15" t="s">
        <v>15</v>
      </c>
      <c r="C11" s="16">
        <v>47.175444664931099</v>
      </c>
      <c r="D11" s="17">
        <v>53.481639125085174</v>
      </c>
      <c r="E11" s="18">
        <v>48.56237972490289</v>
      </c>
    </row>
    <row r="12" spans="1:5" x14ac:dyDescent="0.2">
      <c r="A12" s="2" t="s">
        <v>16</v>
      </c>
      <c r="B12" s="5" t="s">
        <v>17</v>
      </c>
      <c r="C12" s="6">
        <v>10.782282582970746</v>
      </c>
      <c r="D12" s="7">
        <v>14.492270380070593</v>
      </c>
      <c r="E12" s="8">
        <v>11.59806991755608</v>
      </c>
    </row>
    <row r="13" spans="1:5" x14ac:dyDescent="0.2">
      <c r="A13" s="9"/>
      <c r="B13" s="10" t="s">
        <v>18</v>
      </c>
      <c r="C13" s="11">
        <v>35.83644340876404</v>
      </c>
      <c r="D13" s="12">
        <v>32.878092574591562</v>
      </c>
      <c r="E13" s="13">
        <v>35.186013648338694</v>
      </c>
    </row>
    <row r="14" spans="1:5" x14ac:dyDescent="0.2">
      <c r="A14" s="9"/>
      <c r="B14" s="10" t="s">
        <v>19</v>
      </c>
      <c r="C14" s="11">
        <v>16.985108048571792</v>
      </c>
      <c r="D14" s="12">
        <v>16.789438500515089</v>
      </c>
      <c r="E14" s="13">
        <v>16.942083324456942</v>
      </c>
    </row>
    <row r="15" spans="1:5" x14ac:dyDescent="0.2">
      <c r="A15" s="9"/>
      <c r="B15" s="10" t="s">
        <v>20</v>
      </c>
      <c r="C15" s="11">
        <v>14.697564128238271</v>
      </c>
      <c r="D15" s="12">
        <v>15.002793449441793</v>
      </c>
      <c r="E15" s="13">
        <v>14.764704629215396</v>
      </c>
    </row>
    <row r="16" spans="1:5" x14ac:dyDescent="0.2">
      <c r="A16" s="9"/>
      <c r="B16" s="10" t="s">
        <v>21</v>
      </c>
      <c r="C16" s="11">
        <v>12.753782155145734</v>
      </c>
      <c r="D16" s="12">
        <v>11.268968813478313</v>
      </c>
      <c r="E16" s="13">
        <v>12.427337863843267</v>
      </c>
    </row>
    <row r="17" spans="1:5" x14ac:dyDescent="0.2">
      <c r="A17" s="14"/>
      <c r="B17" s="15" t="s">
        <v>22</v>
      </c>
      <c r="C17" s="16">
        <v>8.9447741630104325</v>
      </c>
      <c r="D17" s="17">
        <v>9.5684524290092448</v>
      </c>
      <c r="E17" s="18">
        <v>9.0819326388445063</v>
      </c>
    </row>
    <row r="18" spans="1:5" x14ac:dyDescent="0.2">
      <c r="A18" s="14" t="s">
        <v>23</v>
      </c>
      <c r="B18" s="15"/>
      <c r="C18" s="19">
        <v>100</v>
      </c>
      <c r="D18" s="18">
        <v>100</v>
      </c>
      <c r="E18" s="18">
        <v>100</v>
      </c>
    </row>
    <row r="19" spans="1:5" x14ac:dyDescent="0.2">
      <c r="A19" s="20" t="s">
        <v>24</v>
      </c>
      <c r="B19" s="20"/>
      <c r="C19" s="21"/>
      <c r="D19" s="21"/>
      <c r="E19" s="21"/>
    </row>
    <row r="20" spans="1:5" x14ac:dyDescent="0.2">
      <c r="A20" s="20" t="s">
        <v>25</v>
      </c>
      <c r="B20" s="20"/>
      <c r="C20" s="21"/>
      <c r="D20" s="21"/>
      <c r="E20" s="21"/>
    </row>
    <row r="21" spans="1:5" x14ac:dyDescent="0.2">
      <c r="A21" s="20" t="s">
        <v>26</v>
      </c>
      <c r="B21" s="20"/>
      <c r="C21" s="21"/>
      <c r="D21" s="21"/>
      <c r="E21" s="21"/>
    </row>
  </sheetData>
  <mergeCells count="2">
    <mergeCell ref="C3:D3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E2E65-EAA4-40D0-99D8-CC1F880AC7BE}">
  <dimension ref="A1:E21"/>
  <sheetViews>
    <sheetView workbookViewId="0"/>
  </sheetViews>
  <sheetFormatPr baseColWidth="10" defaultRowHeight="12.75" x14ac:dyDescent="0.2"/>
  <cols>
    <col min="1" max="1" width="11.42578125" style="1"/>
    <col min="2" max="2" width="60.5703125" style="1" bestFit="1" customWidth="1"/>
    <col min="3" max="4" width="11.42578125" style="1"/>
    <col min="5" max="5" width="22.85546875" style="1" customWidth="1"/>
    <col min="6" max="16384" width="11.42578125" style="1"/>
  </cols>
  <sheetData>
    <row r="1" spans="1:5" x14ac:dyDescent="0.2">
      <c r="A1" s="20" t="s">
        <v>60</v>
      </c>
    </row>
    <row r="3" spans="1:5" ht="60" customHeight="1" x14ac:dyDescent="0.2">
      <c r="A3" s="22"/>
      <c r="C3" s="73" t="s">
        <v>3</v>
      </c>
      <c r="D3" s="74"/>
      <c r="E3" s="73" t="s">
        <v>27</v>
      </c>
    </row>
    <row r="4" spans="1:5" x14ac:dyDescent="0.2">
      <c r="A4" s="2"/>
      <c r="B4" s="5"/>
      <c r="C4" s="71" t="s">
        <v>5</v>
      </c>
      <c r="D4" s="4" t="s">
        <v>6</v>
      </c>
      <c r="E4" s="75"/>
    </row>
    <row r="5" spans="1:5" x14ac:dyDescent="0.2">
      <c r="A5" s="2" t="s">
        <v>7</v>
      </c>
      <c r="B5" s="5" t="s">
        <v>8</v>
      </c>
      <c r="C5" s="23">
        <v>13.457433551230514</v>
      </c>
      <c r="D5" s="24">
        <v>9.3892046931295337</v>
      </c>
      <c r="E5" s="25">
        <v>11.35631443298969</v>
      </c>
    </row>
    <row r="6" spans="1:5" x14ac:dyDescent="0.2">
      <c r="A6" s="9"/>
      <c r="B6" s="10" t="s">
        <v>9</v>
      </c>
      <c r="C6" s="26">
        <v>18.478939484795315</v>
      </c>
      <c r="D6" s="27">
        <v>17.000176737427097</v>
      </c>
      <c r="E6" s="28">
        <v>17.715253913707521</v>
      </c>
    </row>
    <row r="7" spans="1:5" x14ac:dyDescent="0.2">
      <c r="A7" s="9"/>
      <c r="B7" s="10" t="s">
        <v>10</v>
      </c>
      <c r="C7" s="26">
        <v>31.5858374235324</v>
      </c>
      <c r="D7" s="27">
        <v>32.817945433185741</v>
      </c>
      <c r="E7" s="28">
        <v>32.222281882397859</v>
      </c>
    </row>
    <row r="8" spans="1:5" x14ac:dyDescent="0.2">
      <c r="A8" s="9"/>
      <c r="B8" s="10" t="s">
        <v>11</v>
      </c>
      <c r="C8" s="26">
        <v>15.782122560378246</v>
      </c>
      <c r="D8" s="27">
        <v>17.069716561683091</v>
      </c>
      <c r="E8" s="28">
        <v>16.447176880488733</v>
      </c>
    </row>
    <row r="9" spans="1:5" x14ac:dyDescent="0.2">
      <c r="A9" s="14"/>
      <c r="B9" s="15" t="s">
        <v>12</v>
      </c>
      <c r="C9" s="29">
        <v>20.695790364650811</v>
      </c>
      <c r="D9" s="30">
        <v>23.722898817245415</v>
      </c>
      <c r="E9" s="31">
        <v>22.259211531118748</v>
      </c>
    </row>
    <row r="10" spans="1:5" x14ac:dyDescent="0.2">
      <c r="A10" s="2" t="s">
        <v>13</v>
      </c>
      <c r="B10" s="5" t="s">
        <v>14</v>
      </c>
      <c r="C10" s="23">
        <v>60.013646335354366</v>
      </c>
      <c r="D10" s="24">
        <v>50.232473249693022</v>
      </c>
      <c r="E10" s="25">
        <v>54.962115788468878</v>
      </c>
    </row>
    <row r="11" spans="1:5" x14ac:dyDescent="0.2">
      <c r="A11" s="14"/>
      <c r="B11" s="15" t="s">
        <v>15</v>
      </c>
      <c r="C11" s="29">
        <v>39.986353664645627</v>
      </c>
      <c r="D11" s="30">
        <v>49.767526750306985</v>
      </c>
      <c r="E11" s="31">
        <v>45.038182512409314</v>
      </c>
    </row>
    <row r="12" spans="1:5" x14ac:dyDescent="0.2">
      <c r="A12" s="2" t="s">
        <v>16</v>
      </c>
      <c r="B12" s="5" t="s">
        <v>17</v>
      </c>
      <c r="C12" s="23">
        <v>10.547259998470029</v>
      </c>
      <c r="D12" s="24">
        <v>11.216912270082513</v>
      </c>
      <c r="E12" s="25">
        <v>10.893172489499808</v>
      </c>
    </row>
    <row r="13" spans="1:5" x14ac:dyDescent="0.2">
      <c r="A13" s="9"/>
      <c r="B13" s="10" t="s">
        <v>18</v>
      </c>
      <c r="C13" s="26">
        <v>38.013187344689648</v>
      </c>
      <c r="D13" s="27">
        <v>36.965730266342149</v>
      </c>
      <c r="E13" s="28">
        <v>37.472377338678882</v>
      </c>
    </row>
    <row r="14" spans="1:5" x14ac:dyDescent="0.2">
      <c r="A14" s="9"/>
      <c r="B14" s="10" t="s">
        <v>19</v>
      </c>
      <c r="C14" s="26">
        <v>15.098078408437532</v>
      </c>
      <c r="D14" s="27">
        <v>17.18569327854858</v>
      </c>
      <c r="E14" s="28">
        <v>16.176319683085147</v>
      </c>
    </row>
    <row r="15" spans="1:5" x14ac:dyDescent="0.2">
      <c r="A15" s="9"/>
      <c r="B15" s="10" t="s">
        <v>20</v>
      </c>
      <c r="C15" s="26">
        <v>13.691617497908631</v>
      </c>
      <c r="D15" s="27">
        <v>15.414160479894095</v>
      </c>
      <c r="E15" s="28">
        <v>14.58130488736159</v>
      </c>
    </row>
    <row r="16" spans="1:5" x14ac:dyDescent="0.2">
      <c r="A16" s="9"/>
      <c r="B16" s="10" t="s">
        <v>21</v>
      </c>
      <c r="C16" s="26">
        <v>14.698312345615035</v>
      </c>
      <c r="D16" s="27">
        <v>10.813904730440768</v>
      </c>
      <c r="E16" s="28">
        <v>12.692165425735014</v>
      </c>
    </row>
    <row r="17" spans="1:5" x14ac:dyDescent="0.2">
      <c r="A17" s="14"/>
      <c r="B17" s="15" t="s">
        <v>22</v>
      </c>
      <c r="C17" s="29">
        <v>7.9515320664203895</v>
      </c>
      <c r="D17" s="30">
        <v>8.403598974691894</v>
      </c>
      <c r="E17" s="31">
        <v>8.1850181366933938</v>
      </c>
    </row>
    <row r="18" spans="1:5" x14ac:dyDescent="0.2">
      <c r="A18" s="14" t="s">
        <v>23</v>
      </c>
      <c r="B18" s="15"/>
      <c r="C18" s="32">
        <v>100</v>
      </c>
      <c r="D18" s="33">
        <v>100</v>
      </c>
      <c r="E18" s="31">
        <v>100</v>
      </c>
    </row>
    <row r="19" spans="1:5" x14ac:dyDescent="0.2">
      <c r="A19" s="20" t="s">
        <v>28</v>
      </c>
    </row>
    <row r="20" spans="1:5" x14ac:dyDescent="0.2">
      <c r="A20" s="20" t="s">
        <v>25</v>
      </c>
    </row>
    <row r="21" spans="1:5" x14ac:dyDescent="0.2">
      <c r="A21" s="20" t="s">
        <v>29</v>
      </c>
    </row>
  </sheetData>
  <mergeCells count="2">
    <mergeCell ref="C3:D3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C2A9E-01E6-4F14-B2D8-D835BFE518B6}">
  <dimension ref="A1:K40"/>
  <sheetViews>
    <sheetView workbookViewId="0"/>
  </sheetViews>
  <sheetFormatPr baseColWidth="10" defaultRowHeight="12.75" x14ac:dyDescent="0.2"/>
  <cols>
    <col min="1" max="1" width="48.140625" style="1" customWidth="1"/>
    <col min="2" max="16384" width="11.42578125" style="1"/>
  </cols>
  <sheetData>
    <row r="1" spans="1:11" x14ac:dyDescent="0.2">
      <c r="A1" s="20" t="s">
        <v>1</v>
      </c>
    </row>
    <row r="3" spans="1:11" s="72" customFormat="1" ht="45" customHeight="1" x14ac:dyDescent="0.25">
      <c r="A3" s="70"/>
      <c r="B3" s="78" t="s">
        <v>30</v>
      </c>
      <c r="C3" s="79"/>
      <c r="D3" s="80" t="s">
        <v>31</v>
      </c>
      <c r="E3" s="79"/>
      <c r="F3" s="80" t="s">
        <v>32</v>
      </c>
      <c r="G3" s="79"/>
      <c r="H3" s="74" t="s">
        <v>33</v>
      </c>
      <c r="I3" s="76"/>
      <c r="J3" s="74" t="s">
        <v>34</v>
      </c>
      <c r="K3" s="75"/>
    </row>
    <row r="4" spans="1:11" x14ac:dyDescent="0.2">
      <c r="A4" s="35"/>
      <c r="B4" s="36" t="s">
        <v>35</v>
      </c>
      <c r="C4" s="37" t="s">
        <v>36</v>
      </c>
      <c r="D4" s="36" t="s">
        <v>35</v>
      </c>
      <c r="E4" s="37" t="s">
        <v>36</v>
      </c>
      <c r="F4" s="36" t="s">
        <v>35</v>
      </c>
      <c r="G4" s="37" t="s">
        <v>36</v>
      </c>
      <c r="H4" s="38" t="s">
        <v>35</v>
      </c>
      <c r="I4" s="36" t="s">
        <v>36</v>
      </c>
      <c r="J4" s="38" t="s">
        <v>35</v>
      </c>
      <c r="K4" s="37" t="s">
        <v>36</v>
      </c>
    </row>
    <row r="5" spans="1:11" x14ac:dyDescent="0.2">
      <c r="A5" s="39" t="s">
        <v>7</v>
      </c>
      <c r="B5" s="40"/>
      <c r="C5" s="41"/>
      <c r="D5" s="40"/>
      <c r="E5" s="41"/>
      <c r="F5" s="40"/>
      <c r="G5" s="41"/>
      <c r="H5" s="42"/>
      <c r="I5" s="43"/>
      <c r="J5" s="42"/>
      <c r="K5" s="44"/>
    </row>
    <row r="6" spans="1:11" x14ac:dyDescent="0.2">
      <c r="A6" s="45" t="s">
        <v>8</v>
      </c>
      <c r="B6" s="46">
        <v>4.68</v>
      </c>
      <c r="C6" s="47">
        <v>4.46</v>
      </c>
      <c r="D6" s="46">
        <v>4.26</v>
      </c>
      <c r="E6" s="47">
        <v>4.24</v>
      </c>
      <c r="F6" s="46">
        <v>5.3</v>
      </c>
      <c r="G6" s="47">
        <v>4.99</v>
      </c>
      <c r="H6" s="48">
        <f>B6-F6</f>
        <v>-0.62000000000000011</v>
      </c>
      <c r="I6" s="49">
        <f>C6-G6</f>
        <v>-0.53000000000000025</v>
      </c>
      <c r="J6" s="50">
        <f>D6-F6</f>
        <v>-1.04</v>
      </c>
      <c r="K6" s="51">
        <f>E6-G6</f>
        <v>-0.75</v>
      </c>
    </row>
    <row r="7" spans="1:11" x14ac:dyDescent="0.2">
      <c r="A7" s="52" t="s">
        <v>9</v>
      </c>
      <c r="B7" s="49">
        <v>4.6500000000000004</v>
      </c>
      <c r="C7" s="53">
        <v>4.22</v>
      </c>
      <c r="D7" s="49">
        <v>4.33</v>
      </c>
      <c r="E7" s="53">
        <v>3.95</v>
      </c>
      <c r="F7" s="49">
        <v>5.03</v>
      </c>
      <c r="G7" s="53">
        <v>4.6100000000000003</v>
      </c>
      <c r="H7" s="48">
        <f t="shared" ref="H7:I36" si="0">B7-F7</f>
        <v>-0.37999999999999989</v>
      </c>
      <c r="I7" s="49">
        <f t="shared" si="0"/>
        <v>-0.39000000000000057</v>
      </c>
      <c r="J7" s="48">
        <f t="shared" ref="J7:K36" si="1">D7-F7</f>
        <v>-0.70000000000000018</v>
      </c>
      <c r="K7" s="53">
        <f t="shared" si="1"/>
        <v>-0.66000000000000014</v>
      </c>
    </row>
    <row r="8" spans="1:11" x14ac:dyDescent="0.2">
      <c r="A8" s="52" t="s">
        <v>10</v>
      </c>
      <c r="B8" s="49">
        <v>4.34</v>
      </c>
      <c r="C8" s="53">
        <v>4.22</v>
      </c>
      <c r="D8" s="49">
        <v>4.08</v>
      </c>
      <c r="E8" s="53">
        <v>4.05</v>
      </c>
      <c r="F8" s="49">
        <v>4.68</v>
      </c>
      <c r="G8" s="53">
        <v>4.54</v>
      </c>
      <c r="H8" s="48">
        <f t="shared" si="0"/>
        <v>-0.33999999999999986</v>
      </c>
      <c r="I8" s="49">
        <f t="shared" si="0"/>
        <v>-0.32000000000000028</v>
      </c>
      <c r="J8" s="48">
        <f t="shared" si="1"/>
        <v>-0.59999999999999964</v>
      </c>
      <c r="K8" s="53">
        <f t="shared" si="1"/>
        <v>-0.49000000000000021</v>
      </c>
    </row>
    <row r="9" spans="1:11" x14ac:dyDescent="0.2">
      <c r="A9" s="52" t="s">
        <v>11</v>
      </c>
      <c r="B9" s="49">
        <v>4.33</v>
      </c>
      <c r="C9" s="53">
        <v>4.3099999999999996</v>
      </c>
      <c r="D9" s="49">
        <v>4.2</v>
      </c>
      <c r="E9" s="53">
        <v>4.37</v>
      </c>
      <c r="F9" s="49">
        <v>4.47</v>
      </c>
      <c r="G9" s="53">
        <v>4.5</v>
      </c>
      <c r="H9" s="48">
        <f t="shared" si="0"/>
        <v>-0.13999999999999968</v>
      </c>
      <c r="I9" s="49">
        <f t="shared" si="0"/>
        <v>-0.19000000000000039</v>
      </c>
      <c r="J9" s="48">
        <f t="shared" si="1"/>
        <v>-0.26999999999999957</v>
      </c>
      <c r="K9" s="53">
        <f t="shared" si="1"/>
        <v>-0.12999999999999989</v>
      </c>
    </row>
    <row r="10" spans="1:11" x14ac:dyDescent="0.2">
      <c r="A10" s="52" t="s">
        <v>12</v>
      </c>
      <c r="B10" s="49">
        <v>4.5599999999999996</v>
      </c>
      <c r="C10" s="53">
        <v>4.4800000000000004</v>
      </c>
      <c r="D10" s="49">
        <v>4.18</v>
      </c>
      <c r="E10" s="53">
        <v>4.26</v>
      </c>
      <c r="F10" s="49">
        <v>4.7</v>
      </c>
      <c r="G10" s="53">
        <v>4.59</v>
      </c>
      <c r="H10" s="48">
        <f t="shared" si="0"/>
        <v>-0.14000000000000057</v>
      </c>
      <c r="I10" s="49">
        <f t="shared" si="0"/>
        <v>-0.10999999999999943</v>
      </c>
      <c r="J10" s="50">
        <f t="shared" si="1"/>
        <v>-0.52000000000000046</v>
      </c>
      <c r="K10" s="51">
        <f t="shared" si="1"/>
        <v>-0.33000000000000007</v>
      </c>
    </row>
    <row r="11" spans="1:11" x14ac:dyDescent="0.2">
      <c r="A11" s="54" t="s">
        <v>13</v>
      </c>
      <c r="B11" s="55"/>
      <c r="C11" s="56"/>
      <c r="D11" s="55"/>
      <c r="E11" s="56"/>
      <c r="F11" s="55"/>
      <c r="G11" s="56"/>
      <c r="H11" s="57"/>
      <c r="I11" s="55"/>
      <c r="J11" s="57"/>
      <c r="K11" s="56"/>
    </row>
    <row r="12" spans="1:11" x14ac:dyDescent="0.2">
      <c r="A12" s="45" t="s">
        <v>14</v>
      </c>
      <c r="B12" s="46">
        <v>4.72</v>
      </c>
      <c r="C12" s="47">
        <v>4.54</v>
      </c>
      <c r="D12" s="46">
        <v>4.34</v>
      </c>
      <c r="E12" s="47">
        <v>4.2699999999999996</v>
      </c>
      <c r="F12" s="46">
        <v>5.34</v>
      </c>
      <c r="G12" s="47">
        <v>5.14</v>
      </c>
      <c r="H12" s="48">
        <f t="shared" si="0"/>
        <v>-0.62000000000000011</v>
      </c>
      <c r="I12" s="49">
        <f t="shared" si="0"/>
        <v>-0.59999999999999964</v>
      </c>
      <c r="J12" s="48">
        <f t="shared" si="1"/>
        <v>-1</v>
      </c>
      <c r="K12" s="53">
        <f t="shared" si="1"/>
        <v>-0.87000000000000011</v>
      </c>
    </row>
    <row r="13" spans="1:11" x14ac:dyDescent="0.2">
      <c r="A13" s="52" t="s">
        <v>15</v>
      </c>
      <c r="B13" s="49">
        <v>4.28</v>
      </c>
      <c r="C13" s="53">
        <v>4.1100000000000003</v>
      </c>
      <c r="D13" s="49">
        <v>4.0599999999999996</v>
      </c>
      <c r="E13" s="53">
        <v>4.03</v>
      </c>
      <c r="F13" s="49">
        <v>4.34</v>
      </c>
      <c r="G13" s="53">
        <v>4.16</v>
      </c>
      <c r="H13" s="48">
        <f t="shared" si="0"/>
        <v>-5.9999999999999609E-2</v>
      </c>
      <c r="I13" s="49">
        <f t="shared" si="0"/>
        <v>-4.9999999999999822E-2</v>
      </c>
      <c r="J13" s="50">
        <f t="shared" si="1"/>
        <v>-0.28000000000000025</v>
      </c>
      <c r="K13" s="51">
        <f t="shared" si="1"/>
        <v>-0.12999999999999989</v>
      </c>
    </row>
    <row r="14" spans="1:11" x14ac:dyDescent="0.2">
      <c r="A14" s="54" t="s">
        <v>16</v>
      </c>
      <c r="B14" s="55"/>
      <c r="C14" s="56"/>
      <c r="D14" s="55"/>
      <c r="E14" s="56"/>
      <c r="F14" s="55"/>
      <c r="G14" s="56"/>
      <c r="H14" s="57"/>
      <c r="I14" s="55"/>
      <c r="J14" s="57"/>
      <c r="K14" s="56"/>
    </row>
    <row r="15" spans="1:11" x14ac:dyDescent="0.2">
      <c r="A15" s="45" t="s">
        <v>37</v>
      </c>
      <c r="B15" s="46">
        <v>4.2699999999999996</v>
      </c>
      <c r="C15" s="47">
        <v>4.13</v>
      </c>
      <c r="D15" s="46">
        <v>4.0999999999999996</v>
      </c>
      <c r="E15" s="47">
        <v>4.01</v>
      </c>
      <c r="F15" s="46">
        <v>4.5999999999999996</v>
      </c>
      <c r="G15" s="47">
        <v>4.3099999999999996</v>
      </c>
      <c r="H15" s="48">
        <f t="shared" si="0"/>
        <v>-0.33000000000000007</v>
      </c>
      <c r="I15" s="49">
        <f t="shared" si="0"/>
        <v>-0.17999999999999972</v>
      </c>
      <c r="J15" s="50">
        <f t="shared" si="1"/>
        <v>-0.5</v>
      </c>
      <c r="K15" s="51">
        <f t="shared" si="1"/>
        <v>-0.29999999999999982</v>
      </c>
    </row>
    <row r="16" spans="1:11" x14ac:dyDescent="0.2">
      <c r="A16" s="52" t="s">
        <v>18</v>
      </c>
      <c r="B16" s="49">
        <v>4.45</v>
      </c>
      <c r="C16" s="53">
        <v>4.37</v>
      </c>
      <c r="D16" s="49">
        <v>4.16</v>
      </c>
      <c r="E16" s="53">
        <v>4.25</v>
      </c>
      <c r="F16" s="49">
        <v>4.7</v>
      </c>
      <c r="G16" s="53">
        <v>4.55</v>
      </c>
      <c r="H16" s="48">
        <f t="shared" si="0"/>
        <v>-0.25</v>
      </c>
      <c r="I16" s="49">
        <f t="shared" si="0"/>
        <v>-0.17999999999999972</v>
      </c>
      <c r="J16" s="50">
        <f t="shared" si="1"/>
        <v>-0.54</v>
      </c>
      <c r="K16" s="51">
        <f t="shared" si="1"/>
        <v>-0.29999999999999982</v>
      </c>
    </row>
    <row r="17" spans="1:11" x14ac:dyDescent="0.2">
      <c r="A17" s="52" t="s">
        <v>19</v>
      </c>
      <c r="B17" s="49">
        <v>4.4800000000000004</v>
      </c>
      <c r="C17" s="53">
        <v>4.2</v>
      </c>
      <c r="D17" s="49">
        <v>4.2</v>
      </c>
      <c r="E17" s="53">
        <v>4.1100000000000003</v>
      </c>
      <c r="F17" s="49">
        <v>4.8</v>
      </c>
      <c r="G17" s="53">
        <v>4.67</v>
      </c>
      <c r="H17" s="50">
        <f t="shared" si="0"/>
        <v>-0.3199999999999994</v>
      </c>
      <c r="I17" s="58">
        <f t="shared" si="0"/>
        <v>-0.46999999999999975</v>
      </c>
      <c r="J17" s="48">
        <f t="shared" si="1"/>
        <v>-0.59999999999999964</v>
      </c>
      <c r="K17" s="53">
        <f t="shared" si="1"/>
        <v>-0.55999999999999961</v>
      </c>
    </row>
    <row r="18" spans="1:11" x14ac:dyDescent="0.2">
      <c r="A18" s="52" t="s">
        <v>20</v>
      </c>
      <c r="B18" s="49">
        <v>4.5999999999999996</v>
      </c>
      <c r="C18" s="53">
        <v>4.3600000000000003</v>
      </c>
      <c r="D18" s="49">
        <v>4.29</v>
      </c>
      <c r="E18" s="53">
        <v>4.1500000000000004</v>
      </c>
      <c r="F18" s="49">
        <v>4.8899999999999997</v>
      </c>
      <c r="G18" s="53">
        <v>4.7</v>
      </c>
      <c r="H18" s="48">
        <f t="shared" si="0"/>
        <v>-0.29000000000000004</v>
      </c>
      <c r="I18" s="49">
        <f t="shared" si="0"/>
        <v>-0.33999999999999986</v>
      </c>
      <c r="J18" s="48">
        <f t="shared" si="1"/>
        <v>-0.59999999999999964</v>
      </c>
      <c r="K18" s="53">
        <f t="shared" si="1"/>
        <v>-0.54999999999999982</v>
      </c>
    </row>
    <row r="19" spans="1:11" x14ac:dyDescent="0.2">
      <c r="A19" s="52" t="s">
        <v>21</v>
      </c>
      <c r="B19" s="49">
        <v>4.75</v>
      </c>
      <c r="C19" s="53">
        <v>4.45</v>
      </c>
      <c r="D19" s="49">
        <v>4.3600000000000003</v>
      </c>
      <c r="E19" s="53">
        <v>4.13</v>
      </c>
      <c r="F19" s="49">
        <v>5.2</v>
      </c>
      <c r="G19" s="53">
        <v>4.88</v>
      </c>
      <c r="H19" s="48">
        <f t="shared" si="0"/>
        <v>-0.45000000000000018</v>
      </c>
      <c r="I19" s="49">
        <f t="shared" si="0"/>
        <v>-0.42999999999999972</v>
      </c>
      <c r="J19" s="48">
        <f t="shared" si="1"/>
        <v>-0.83999999999999986</v>
      </c>
      <c r="K19" s="53">
        <f t="shared" si="1"/>
        <v>-0.75</v>
      </c>
    </row>
    <row r="20" spans="1:11" x14ac:dyDescent="0.2">
      <c r="A20" s="52" t="s">
        <v>22</v>
      </c>
      <c r="B20" s="49">
        <v>4.58</v>
      </c>
      <c r="C20" s="53">
        <v>4.32</v>
      </c>
      <c r="D20" s="49">
        <v>4.1100000000000003</v>
      </c>
      <c r="E20" s="53">
        <v>3.93</v>
      </c>
      <c r="F20" s="49">
        <v>5.09</v>
      </c>
      <c r="G20" s="53">
        <v>4.9000000000000004</v>
      </c>
      <c r="H20" s="48">
        <f t="shared" si="0"/>
        <v>-0.50999999999999979</v>
      </c>
      <c r="I20" s="49">
        <f t="shared" si="0"/>
        <v>-0.58000000000000007</v>
      </c>
      <c r="J20" s="48">
        <f t="shared" si="1"/>
        <v>-0.97999999999999954</v>
      </c>
      <c r="K20" s="53">
        <f t="shared" si="1"/>
        <v>-0.9700000000000002</v>
      </c>
    </row>
    <row r="21" spans="1:11" x14ac:dyDescent="0.2">
      <c r="A21" s="54" t="s">
        <v>38</v>
      </c>
      <c r="B21" s="55"/>
      <c r="C21" s="56"/>
      <c r="D21" s="55"/>
      <c r="E21" s="56"/>
      <c r="F21" s="55"/>
      <c r="G21" s="56"/>
      <c r="H21" s="57"/>
      <c r="I21" s="55"/>
      <c r="J21" s="57"/>
      <c r="K21" s="56"/>
    </row>
    <row r="22" spans="1:11" x14ac:dyDescent="0.2">
      <c r="A22" s="45" t="s">
        <v>39</v>
      </c>
      <c r="B22" s="46">
        <v>4.8</v>
      </c>
      <c r="C22" s="47">
        <v>4.03</v>
      </c>
      <c r="D22" s="46">
        <v>4.49</v>
      </c>
      <c r="E22" s="47">
        <v>3.85</v>
      </c>
      <c r="F22" s="46">
        <v>5.1100000000000003</v>
      </c>
      <c r="G22" s="47">
        <v>4.47</v>
      </c>
      <c r="H22" s="48">
        <f t="shared" si="0"/>
        <v>-0.3100000000000005</v>
      </c>
      <c r="I22" s="49">
        <f t="shared" si="0"/>
        <v>-0.4399999999999995</v>
      </c>
      <c r="J22" s="48">
        <f t="shared" si="1"/>
        <v>-0.62000000000000011</v>
      </c>
      <c r="K22" s="53">
        <f t="shared" si="1"/>
        <v>-0.61999999999999966</v>
      </c>
    </row>
    <row r="23" spans="1:11" x14ac:dyDescent="0.2">
      <c r="A23" s="52" t="s">
        <v>40</v>
      </c>
      <c r="B23" s="49">
        <v>4.75</v>
      </c>
      <c r="C23" s="53">
        <v>4.37</v>
      </c>
      <c r="D23" s="49">
        <v>4.3</v>
      </c>
      <c r="E23" s="53">
        <v>4.07</v>
      </c>
      <c r="F23" s="49">
        <v>5.21</v>
      </c>
      <c r="G23" s="53">
        <v>4.8099999999999996</v>
      </c>
      <c r="H23" s="48">
        <f t="shared" si="0"/>
        <v>-0.45999999999999996</v>
      </c>
      <c r="I23" s="49">
        <f t="shared" si="0"/>
        <v>-0.4399999999999995</v>
      </c>
      <c r="J23" s="50">
        <f t="shared" si="1"/>
        <v>-0.91000000000000014</v>
      </c>
      <c r="K23" s="51">
        <f t="shared" si="1"/>
        <v>-0.73999999999999932</v>
      </c>
    </row>
    <row r="24" spans="1:11" x14ac:dyDescent="0.2">
      <c r="A24" s="52" t="s">
        <v>41</v>
      </c>
      <c r="B24" s="49">
        <v>4.58</v>
      </c>
      <c r="C24" s="53">
        <v>4.42</v>
      </c>
      <c r="D24" s="49">
        <v>4.3099999999999996</v>
      </c>
      <c r="E24" s="53">
        <v>4.12</v>
      </c>
      <c r="F24" s="49">
        <v>4.95</v>
      </c>
      <c r="G24" s="53">
        <v>4.8099999999999996</v>
      </c>
      <c r="H24" s="48">
        <f t="shared" si="0"/>
        <v>-0.37000000000000011</v>
      </c>
      <c r="I24" s="49">
        <f t="shared" si="0"/>
        <v>-0.38999999999999968</v>
      </c>
      <c r="J24" s="48">
        <f t="shared" si="1"/>
        <v>-0.64000000000000057</v>
      </c>
      <c r="K24" s="53">
        <f t="shared" si="1"/>
        <v>-0.6899999999999995</v>
      </c>
    </row>
    <row r="25" spans="1:11" x14ac:dyDescent="0.2">
      <c r="A25" s="52" t="s">
        <v>42</v>
      </c>
      <c r="B25" s="49">
        <v>4.37</v>
      </c>
      <c r="C25" s="53">
        <v>4.2300000000000004</v>
      </c>
      <c r="D25" s="49">
        <v>4.1399999999999997</v>
      </c>
      <c r="E25" s="53">
        <v>4.1399999999999997</v>
      </c>
      <c r="F25" s="49">
        <v>4.59</v>
      </c>
      <c r="G25" s="53">
        <v>4.57</v>
      </c>
      <c r="H25" s="48">
        <f t="shared" si="0"/>
        <v>-0.21999999999999975</v>
      </c>
      <c r="I25" s="49">
        <f t="shared" si="0"/>
        <v>-0.33999999999999986</v>
      </c>
      <c r="J25" s="48">
        <f t="shared" si="1"/>
        <v>-0.45000000000000018</v>
      </c>
      <c r="K25" s="53">
        <f t="shared" si="1"/>
        <v>-0.4300000000000006</v>
      </c>
    </row>
    <row r="26" spans="1:11" x14ac:dyDescent="0.2">
      <c r="A26" s="52" t="s">
        <v>43</v>
      </c>
      <c r="B26" s="49">
        <v>4.28</v>
      </c>
      <c r="C26" s="53">
        <v>4.1399999999999997</v>
      </c>
      <c r="D26" s="49">
        <v>3.82</v>
      </c>
      <c r="E26" s="53">
        <v>3.91</v>
      </c>
      <c r="F26" s="49">
        <v>4.7699999999999996</v>
      </c>
      <c r="G26" s="53">
        <v>4.4400000000000004</v>
      </c>
      <c r="H26" s="50">
        <f t="shared" si="0"/>
        <v>-0.48999999999999932</v>
      </c>
      <c r="I26" s="58">
        <f t="shared" si="0"/>
        <v>-0.30000000000000071</v>
      </c>
      <c r="J26" s="50">
        <f t="shared" si="1"/>
        <v>-0.94999999999999973</v>
      </c>
      <c r="K26" s="51">
        <f t="shared" si="1"/>
        <v>-0.53000000000000025</v>
      </c>
    </row>
    <row r="27" spans="1:11" x14ac:dyDescent="0.2">
      <c r="A27" s="52" t="s">
        <v>44</v>
      </c>
      <c r="B27" s="49">
        <v>4.47</v>
      </c>
      <c r="C27" s="53">
        <v>4.4400000000000004</v>
      </c>
      <c r="D27" s="49">
        <v>4.1900000000000004</v>
      </c>
      <c r="E27" s="53">
        <v>4.3099999999999996</v>
      </c>
      <c r="F27" s="49">
        <v>4.6500000000000004</v>
      </c>
      <c r="G27" s="53">
        <v>4.59</v>
      </c>
      <c r="H27" s="48">
        <f t="shared" si="0"/>
        <v>-0.1800000000000006</v>
      </c>
      <c r="I27" s="49">
        <f t="shared" si="0"/>
        <v>-0.14999999999999947</v>
      </c>
      <c r="J27" s="50">
        <f t="shared" si="1"/>
        <v>-0.45999999999999996</v>
      </c>
      <c r="K27" s="51">
        <f t="shared" si="1"/>
        <v>-0.28000000000000025</v>
      </c>
    </row>
    <row r="28" spans="1:11" x14ac:dyDescent="0.2">
      <c r="A28" s="52" t="s">
        <v>45</v>
      </c>
      <c r="B28" s="49">
        <v>4.47</v>
      </c>
      <c r="C28" s="53">
        <v>4.25</v>
      </c>
      <c r="D28" s="49">
        <v>4.2699999999999996</v>
      </c>
      <c r="E28" s="53">
        <v>4.16</v>
      </c>
      <c r="F28" s="49">
        <v>4.8899999999999997</v>
      </c>
      <c r="G28" s="53">
        <v>4.62</v>
      </c>
      <c r="H28" s="48">
        <f t="shared" si="0"/>
        <v>-0.41999999999999993</v>
      </c>
      <c r="I28" s="49">
        <f t="shared" si="0"/>
        <v>-0.37000000000000011</v>
      </c>
      <c r="J28" s="48">
        <f t="shared" si="1"/>
        <v>-0.62000000000000011</v>
      </c>
      <c r="K28" s="53">
        <f t="shared" si="1"/>
        <v>-0.45999999999999996</v>
      </c>
    </row>
    <row r="29" spans="1:11" x14ac:dyDescent="0.2">
      <c r="A29" s="59" t="s">
        <v>46</v>
      </c>
      <c r="B29" s="55"/>
      <c r="C29" s="56"/>
      <c r="D29" s="55"/>
      <c r="E29" s="56"/>
      <c r="F29" s="55"/>
      <c r="G29" s="56"/>
      <c r="H29" s="57"/>
      <c r="I29" s="55"/>
      <c r="J29" s="57"/>
      <c r="K29" s="56"/>
    </row>
    <row r="30" spans="1:11" x14ac:dyDescent="0.2">
      <c r="A30" s="60" t="s">
        <v>47</v>
      </c>
      <c r="B30" s="61">
        <v>3.92</v>
      </c>
      <c r="C30" s="47">
        <v>3.85</v>
      </c>
      <c r="D30" s="61">
        <v>3.67</v>
      </c>
      <c r="E30" s="47">
        <v>3.76</v>
      </c>
      <c r="F30" s="61">
        <v>4.0999999999999996</v>
      </c>
      <c r="G30" s="47">
        <v>4.05</v>
      </c>
      <c r="H30" s="48">
        <f t="shared" si="0"/>
        <v>-0.17999999999999972</v>
      </c>
      <c r="I30" s="49">
        <f t="shared" si="0"/>
        <v>-0.19999999999999973</v>
      </c>
      <c r="J30" s="48">
        <f t="shared" si="1"/>
        <v>-0.42999999999999972</v>
      </c>
      <c r="K30" s="53">
        <f t="shared" si="1"/>
        <v>-0.29000000000000004</v>
      </c>
    </row>
    <row r="31" spans="1:11" x14ac:dyDescent="0.2">
      <c r="A31" s="62" t="s">
        <v>48</v>
      </c>
      <c r="B31" s="48">
        <v>4.5</v>
      </c>
      <c r="C31" s="53">
        <v>4.6399999999999997</v>
      </c>
      <c r="D31" s="48">
        <v>4.2699999999999996</v>
      </c>
      <c r="E31" s="53">
        <v>4.43</v>
      </c>
      <c r="F31" s="48">
        <v>4.92</v>
      </c>
      <c r="G31" s="53">
        <v>4.93</v>
      </c>
      <c r="H31" s="48">
        <f t="shared" si="0"/>
        <v>-0.41999999999999993</v>
      </c>
      <c r="I31" s="49">
        <f t="shared" si="0"/>
        <v>-0.29000000000000004</v>
      </c>
      <c r="J31" s="50">
        <f t="shared" si="1"/>
        <v>-0.65000000000000036</v>
      </c>
      <c r="K31" s="51">
        <f t="shared" si="1"/>
        <v>-0.5</v>
      </c>
    </row>
    <row r="32" spans="1:11" x14ac:dyDescent="0.2">
      <c r="A32" s="62" t="s">
        <v>49</v>
      </c>
      <c r="B32" s="48">
        <v>4.8499999999999996</v>
      </c>
      <c r="C32" s="53">
        <v>4.5999999999999996</v>
      </c>
      <c r="D32" s="48">
        <v>4.5</v>
      </c>
      <c r="E32" s="53">
        <v>4.38</v>
      </c>
      <c r="F32" s="48">
        <v>5.24</v>
      </c>
      <c r="G32" s="53">
        <v>5.0199999999999996</v>
      </c>
      <c r="H32" s="48">
        <f t="shared" si="0"/>
        <v>-0.39000000000000057</v>
      </c>
      <c r="I32" s="49">
        <f t="shared" si="0"/>
        <v>-0.41999999999999993</v>
      </c>
      <c r="J32" s="48">
        <f t="shared" si="1"/>
        <v>-0.74000000000000021</v>
      </c>
      <c r="K32" s="53">
        <f t="shared" si="1"/>
        <v>-0.63999999999999968</v>
      </c>
    </row>
    <row r="33" spans="1:11" x14ac:dyDescent="0.2">
      <c r="A33" s="59" t="s">
        <v>50</v>
      </c>
      <c r="B33" s="57"/>
      <c r="C33" s="56"/>
      <c r="D33" s="57"/>
      <c r="E33" s="56"/>
      <c r="F33" s="57"/>
      <c r="G33" s="56"/>
      <c r="H33" s="57"/>
      <c r="I33" s="55"/>
      <c r="J33" s="57"/>
      <c r="K33" s="56"/>
    </row>
    <row r="34" spans="1:11" x14ac:dyDescent="0.2">
      <c r="A34" s="63" t="s">
        <v>6</v>
      </c>
      <c r="B34" s="61">
        <v>4.0599999999999996</v>
      </c>
      <c r="C34" s="47">
        <v>3.96</v>
      </c>
      <c r="D34" s="61">
        <v>3.79</v>
      </c>
      <c r="E34" s="47">
        <v>3.75</v>
      </c>
      <c r="F34" s="61">
        <v>4.51</v>
      </c>
      <c r="G34" s="47">
        <v>4.3</v>
      </c>
      <c r="H34" s="50">
        <f t="shared" si="0"/>
        <v>-0.45000000000000018</v>
      </c>
      <c r="I34" s="58">
        <f t="shared" si="0"/>
        <v>-0.33999999999999986</v>
      </c>
      <c r="J34" s="48">
        <f t="shared" si="1"/>
        <v>-0.71999999999999975</v>
      </c>
      <c r="K34" s="53">
        <f t="shared" si="1"/>
        <v>-0.54999999999999982</v>
      </c>
    </row>
    <row r="35" spans="1:11" x14ac:dyDescent="0.2">
      <c r="A35" s="64" t="s">
        <v>5</v>
      </c>
      <c r="B35" s="65">
        <v>5.18</v>
      </c>
      <c r="C35" s="66">
        <v>4.8499999999999996</v>
      </c>
      <c r="D35" s="65">
        <v>4.83</v>
      </c>
      <c r="E35" s="66">
        <v>4.72</v>
      </c>
      <c r="F35" s="65">
        <v>5.47</v>
      </c>
      <c r="G35" s="66">
        <v>5.34</v>
      </c>
      <c r="H35" s="48">
        <f t="shared" si="0"/>
        <v>-0.29000000000000004</v>
      </c>
      <c r="I35" s="49">
        <f t="shared" si="0"/>
        <v>-0.49000000000000021</v>
      </c>
      <c r="J35" s="48">
        <f t="shared" si="1"/>
        <v>-0.63999999999999968</v>
      </c>
      <c r="K35" s="53">
        <f t="shared" si="1"/>
        <v>-0.62000000000000011</v>
      </c>
    </row>
    <row r="36" spans="1:11" x14ac:dyDescent="0.2">
      <c r="A36" s="59" t="s">
        <v>51</v>
      </c>
      <c r="B36" s="67">
        <v>4.49</v>
      </c>
      <c r="C36" s="68">
        <v>4.3099999999999996</v>
      </c>
      <c r="D36" s="67">
        <v>4.1900000000000004</v>
      </c>
      <c r="E36" s="68">
        <v>4.1399999999999997</v>
      </c>
      <c r="F36" s="67">
        <v>4.82</v>
      </c>
      <c r="G36" s="68">
        <v>4.62</v>
      </c>
      <c r="H36" s="57">
        <f t="shared" si="0"/>
        <v>-0.33000000000000007</v>
      </c>
      <c r="I36" s="55">
        <f t="shared" si="0"/>
        <v>-0.3100000000000005</v>
      </c>
      <c r="J36" s="57">
        <f t="shared" si="1"/>
        <v>-0.62999999999999989</v>
      </c>
      <c r="K36" s="56">
        <f t="shared" si="1"/>
        <v>-0.48000000000000043</v>
      </c>
    </row>
    <row r="37" spans="1:11" x14ac:dyDescent="0.2">
      <c r="A37" s="77" t="s">
        <v>52</v>
      </c>
      <c r="B37" s="77"/>
      <c r="C37" s="77"/>
      <c r="D37" s="77"/>
      <c r="E37" s="77"/>
      <c r="F37" s="77"/>
      <c r="G37" s="77"/>
      <c r="H37" s="49"/>
      <c r="I37" s="69"/>
      <c r="J37" s="69"/>
      <c r="K37" s="69"/>
    </row>
    <row r="38" spans="1:11" x14ac:dyDescent="0.2">
      <c r="A38" s="77" t="s">
        <v>57</v>
      </c>
      <c r="B38" s="77"/>
      <c r="C38" s="77"/>
      <c r="D38" s="77"/>
      <c r="E38" s="77"/>
      <c r="F38" s="77"/>
      <c r="G38" s="77"/>
      <c r="H38" s="69"/>
      <c r="I38" s="69"/>
      <c r="J38" s="69"/>
      <c r="K38" s="69"/>
    </row>
    <row r="39" spans="1:11" x14ac:dyDescent="0.2">
      <c r="A39" s="77" t="s">
        <v>58</v>
      </c>
      <c r="B39" s="77"/>
      <c r="C39" s="77"/>
      <c r="D39" s="77"/>
      <c r="E39" s="77"/>
      <c r="F39" s="77"/>
      <c r="G39" s="77"/>
      <c r="H39" s="69"/>
      <c r="I39" s="69"/>
      <c r="J39" s="69"/>
      <c r="K39" s="69"/>
    </row>
    <row r="40" spans="1:11" x14ac:dyDescent="0.2">
      <c r="A40" s="77" t="s">
        <v>53</v>
      </c>
      <c r="B40" s="77"/>
      <c r="C40" s="77"/>
      <c r="D40" s="77"/>
      <c r="E40" s="77"/>
      <c r="F40" s="77"/>
      <c r="G40" s="77"/>
      <c r="H40" s="69"/>
      <c r="I40" s="69"/>
      <c r="J40" s="69"/>
      <c r="K40" s="69"/>
    </row>
  </sheetData>
  <mergeCells count="9">
    <mergeCell ref="A40:G40"/>
    <mergeCell ref="B3:C3"/>
    <mergeCell ref="D3:E3"/>
    <mergeCell ref="F3:G3"/>
    <mergeCell ref="H3:I3"/>
    <mergeCell ref="J3:K3"/>
    <mergeCell ref="A37:G37"/>
    <mergeCell ref="A38:G38"/>
    <mergeCell ref="A39:G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053D9-62E5-44B4-B709-98F43481FDD9}">
  <dimension ref="A1:G36"/>
  <sheetViews>
    <sheetView workbookViewId="0"/>
  </sheetViews>
  <sheetFormatPr baseColWidth="10" defaultRowHeight="12.75" x14ac:dyDescent="0.2"/>
  <cols>
    <col min="1" max="1" width="50" style="1" customWidth="1"/>
    <col min="2" max="16384" width="11.42578125" style="1"/>
  </cols>
  <sheetData>
    <row r="1" spans="1:7" x14ac:dyDescent="0.2">
      <c r="A1" s="20" t="s">
        <v>2</v>
      </c>
    </row>
    <row r="3" spans="1:7" x14ac:dyDescent="0.2">
      <c r="A3" s="34"/>
      <c r="B3" s="81" t="s">
        <v>54</v>
      </c>
      <c r="C3" s="82"/>
      <c r="D3" s="81" t="s">
        <v>55</v>
      </c>
      <c r="E3" s="82"/>
      <c r="F3" s="81" t="s">
        <v>56</v>
      </c>
      <c r="G3" s="82"/>
    </row>
    <row r="4" spans="1:7" x14ac:dyDescent="0.2">
      <c r="A4" s="35"/>
      <c r="B4" s="36" t="s">
        <v>35</v>
      </c>
      <c r="C4" s="37" t="s">
        <v>36</v>
      </c>
      <c r="D4" s="36" t="s">
        <v>35</v>
      </c>
      <c r="E4" s="37" t="s">
        <v>36</v>
      </c>
      <c r="F4" s="36" t="s">
        <v>35</v>
      </c>
      <c r="G4" s="37" t="s">
        <v>36</v>
      </c>
    </row>
    <row r="5" spans="1:7" x14ac:dyDescent="0.2">
      <c r="A5" s="39" t="s">
        <v>7</v>
      </c>
      <c r="B5" s="40"/>
      <c r="C5" s="41"/>
      <c r="D5" s="40"/>
      <c r="E5" s="41"/>
      <c r="F5" s="40"/>
      <c r="G5" s="41"/>
    </row>
    <row r="6" spans="1:7" x14ac:dyDescent="0.2">
      <c r="A6" s="45" t="s">
        <v>8</v>
      </c>
      <c r="B6" s="46">
        <v>6.05</v>
      </c>
      <c r="C6" s="47">
        <v>5.84</v>
      </c>
      <c r="D6" s="46">
        <v>3.54</v>
      </c>
      <c r="E6" s="47">
        <v>3.74</v>
      </c>
      <c r="F6" s="46">
        <v>5.22</v>
      </c>
      <c r="G6" s="47">
        <v>5.25</v>
      </c>
    </row>
    <row r="7" spans="1:7" x14ac:dyDescent="0.2">
      <c r="A7" s="52" t="s">
        <v>9</v>
      </c>
      <c r="B7" s="49">
        <v>6</v>
      </c>
      <c r="C7" s="53">
        <v>5.96</v>
      </c>
      <c r="D7" s="49">
        <v>4.16</v>
      </c>
      <c r="E7" s="53">
        <v>4.05</v>
      </c>
      <c r="F7" s="49">
        <v>5.28</v>
      </c>
      <c r="G7" s="53">
        <v>5.2</v>
      </c>
    </row>
    <row r="8" spans="1:7" x14ac:dyDescent="0.2">
      <c r="A8" s="52" t="s">
        <v>10</v>
      </c>
      <c r="B8" s="49">
        <v>5.93</v>
      </c>
      <c r="C8" s="53">
        <v>5.88</v>
      </c>
      <c r="D8" s="49">
        <v>4.3600000000000003</v>
      </c>
      <c r="E8" s="53">
        <v>4.2</v>
      </c>
      <c r="F8" s="49">
        <v>5.04</v>
      </c>
      <c r="G8" s="53">
        <v>5.03</v>
      </c>
    </row>
    <row r="9" spans="1:7" x14ac:dyDescent="0.2">
      <c r="A9" s="52" t="s">
        <v>11</v>
      </c>
      <c r="B9" s="49">
        <v>6.05</v>
      </c>
      <c r="C9" s="53">
        <v>5.99</v>
      </c>
      <c r="D9" s="49">
        <v>4.54</v>
      </c>
      <c r="E9" s="53">
        <v>4.3099999999999996</v>
      </c>
      <c r="F9" s="49">
        <v>5.0199999999999996</v>
      </c>
      <c r="G9" s="53">
        <v>5.09</v>
      </c>
    </row>
    <row r="10" spans="1:7" x14ac:dyDescent="0.2">
      <c r="A10" s="52" t="s">
        <v>12</v>
      </c>
      <c r="B10" s="49">
        <v>5.91</v>
      </c>
      <c r="C10" s="53">
        <v>5.99</v>
      </c>
      <c r="D10" s="49">
        <v>4.46</v>
      </c>
      <c r="E10" s="53">
        <v>4.09</v>
      </c>
      <c r="F10" s="49">
        <v>5.13</v>
      </c>
      <c r="G10" s="53">
        <v>5.19</v>
      </c>
    </row>
    <row r="11" spans="1:7" x14ac:dyDescent="0.2">
      <c r="A11" s="54" t="s">
        <v>13</v>
      </c>
      <c r="B11" s="55"/>
      <c r="C11" s="56"/>
      <c r="D11" s="55"/>
      <c r="E11" s="56"/>
      <c r="F11" s="55"/>
      <c r="G11" s="56"/>
    </row>
    <row r="12" spans="1:7" x14ac:dyDescent="0.2">
      <c r="A12" s="45" t="s">
        <v>14</v>
      </c>
      <c r="B12" s="46">
        <v>5.93</v>
      </c>
      <c r="C12" s="47">
        <v>5.91</v>
      </c>
      <c r="D12" s="46">
        <v>4.1900000000000004</v>
      </c>
      <c r="E12" s="47">
        <v>4.0999999999999996</v>
      </c>
      <c r="F12" s="46">
        <v>5.21</v>
      </c>
      <c r="G12" s="47">
        <v>5.22</v>
      </c>
    </row>
    <row r="13" spans="1:7" x14ac:dyDescent="0.2">
      <c r="A13" s="52" t="s">
        <v>15</v>
      </c>
      <c r="B13" s="49">
        <v>6.02</v>
      </c>
      <c r="C13" s="53">
        <v>5.94</v>
      </c>
      <c r="D13" s="49">
        <v>4.3</v>
      </c>
      <c r="E13" s="53">
        <v>4.1100000000000003</v>
      </c>
      <c r="F13" s="49">
        <v>5.0599999999999996</v>
      </c>
      <c r="G13" s="53">
        <v>5.0599999999999996</v>
      </c>
    </row>
    <row r="14" spans="1:7" x14ac:dyDescent="0.2">
      <c r="A14" s="54" t="s">
        <v>16</v>
      </c>
      <c r="B14" s="55"/>
      <c r="C14" s="56"/>
      <c r="D14" s="55"/>
      <c r="E14" s="56"/>
      <c r="F14" s="55"/>
      <c r="G14" s="56"/>
    </row>
    <row r="15" spans="1:7" x14ac:dyDescent="0.2">
      <c r="A15" s="45" t="s">
        <v>37</v>
      </c>
      <c r="B15" s="46">
        <v>5.83</v>
      </c>
      <c r="C15" s="47">
        <v>5.79</v>
      </c>
      <c r="D15" s="46">
        <v>4.24</v>
      </c>
      <c r="E15" s="47">
        <v>3.77</v>
      </c>
      <c r="F15" s="46">
        <v>5.2</v>
      </c>
      <c r="G15" s="47">
        <v>4.97</v>
      </c>
    </row>
    <row r="16" spans="1:7" x14ac:dyDescent="0.2">
      <c r="A16" s="52" t="s">
        <v>18</v>
      </c>
      <c r="B16" s="49">
        <v>5.89</v>
      </c>
      <c r="C16" s="53">
        <v>5.82</v>
      </c>
      <c r="D16" s="49">
        <v>4.24</v>
      </c>
      <c r="E16" s="53">
        <v>4.21</v>
      </c>
      <c r="F16" s="49">
        <v>5</v>
      </c>
      <c r="G16" s="53">
        <v>5.13</v>
      </c>
    </row>
    <row r="17" spans="1:7" x14ac:dyDescent="0.2">
      <c r="A17" s="52" t="s">
        <v>19</v>
      </c>
      <c r="B17" s="49">
        <v>5.93</v>
      </c>
      <c r="C17" s="53">
        <v>5.99</v>
      </c>
      <c r="D17" s="49">
        <v>4.3</v>
      </c>
      <c r="E17" s="53">
        <v>4.16</v>
      </c>
      <c r="F17" s="49">
        <v>5.25</v>
      </c>
      <c r="G17" s="53">
        <v>5.17</v>
      </c>
    </row>
    <row r="18" spans="1:7" x14ac:dyDescent="0.2">
      <c r="A18" s="52" t="s">
        <v>20</v>
      </c>
      <c r="B18" s="49">
        <v>6.11</v>
      </c>
      <c r="C18" s="53">
        <v>5.96</v>
      </c>
      <c r="D18" s="49">
        <v>4.32</v>
      </c>
      <c r="E18" s="53">
        <v>4.0999999999999996</v>
      </c>
      <c r="F18" s="49">
        <v>5.13</v>
      </c>
      <c r="G18" s="53">
        <v>5.0599999999999996</v>
      </c>
    </row>
    <row r="19" spans="1:7" x14ac:dyDescent="0.2">
      <c r="A19" s="52" t="s">
        <v>21</v>
      </c>
      <c r="B19" s="49">
        <v>6.22</v>
      </c>
      <c r="C19" s="53">
        <v>6.1</v>
      </c>
      <c r="D19" s="49">
        <v>4.08</v>
      </c>
      <c r="E19" s="53">
        <v>4.0599999999999996</v>
      </c>
      <c r="F19" s="49">
        <v>5.3</v>
      </c>
      <c r="G19" s="53">
        <v>5.26</v>
      </c>
    </row>
    <row r="20" spans="1:7" x14ac:dyDescent="0.2">
      <c r="A20" s="52" t="s">
        <v>22</v>
      </c>
      <c r="B20" s="49">
        <v>6.14</v>
      </c>
      <c r="C20" s="53">
        <v>6.22</v>
      </c>
      <c r="D20" s="49">
        <v>4.3099999999999996</v>
      </c>
      <c r="E20" s="53">
        <v>4.13</v>
      </c>
      <c r="F20" s="49">
        <v>5.05</v>
      </c>
      <c r="G20" s="53">
        <v>5.28</v>
      </c>
    </row>
    <row r="21" spans="1:7" x14ac:dyDescent="0.2">
      <c r="A21" s="54" t="s">
        <v>38</v>
      </c>
      <c r="B21" s="55"/>
      <c r="C21" s="56"/>
      <c r="D21" s="55"/>
      <c r="E21" s="56"/>
      <c r="F21" s="55"/>
      <c r="G21" s="56"/>
    </row>
    <row r="22" spans="1:7" x14ac:dyDescent="0.2">
      <c r="A22" s="45" t="s">
        <v>39</v>
      </c>
      <c r="B22" s="46">
        <v>5.84</v>
      </c>
      <c r="C22" s="47">
        <v>5.76</v>
      </c>
      <c r="D22" s="46">
        <v>4.08</v>
      </c>
      <c r="E22" s="47">
        <v>4.41</v>
      </c>
      <c r="F22" s="46">
        <v>5.23</v>
      </c>
      <c r="G22" s="47">
        <v>5.17</v>
      </c>
    </row>
    <row r="23" spans="1:7" x14ac:dyDescent="0.2">
      <c r="A23" s="52" t="s">
        <v>40</v>
      </c>
      <c r="B23" s="49">
        <v>6.2</v>
      </c>
      <c r="C23" s="53">
        <v>6</v>
      </c>
      <c r="D23" s="49">
        <v>4.2300000000000004</v>
      </c>
      <c r="E23" s="53">
        <v>4.05</v>
      </c>
      <c r="F23" s="49">
        <v>5.2</v>
      </c>
      <c r="G23" s="53">
        <v>5.0999999999999996</v>
      </c>
    </row>
    <row r="24" spans="1:7" x14ac:dyDescent="0.2">
      <c r="A24" s="52" t="s">
        <v>41</v>
      </c>
      <c r="B24" s="49">
        <v>6.08</v>
      </c>
      <c r="C24" s="53">
        <v>5.96</v>
      </c>
      <c r="D24" s="49">
        <v>4.18</v>
      </c>
      <c r="E24" s="53">
        <v>4.25</v>
      </c>
      <c r="F24" s="49">
        <v>5.07</v>
      </c>
      <c r="G24" s="53">
        <v>5.09</v>
      </c>
    </row>
    <row r="25" spans="1:7" x14ac:dyDescent="0.2">
      <c r="A25" s="52" t="s">
        <v>42</v>
      </c>
      <c r="B25" s="49">
        <v>5.99</v>
      </c>
      <c r="C25" s="53">
        <v>5.94</v>
      </c>
      <c r="D25" s="49">
        <v>4.3499999999999996</v>
      </c>
      <c r="E25" s="53">
        <v>4.08</v>
      </c>
      <c r="F25" s="49">
        <v>5.09</v>
      </c>
      <c r="G25" s="53">
        <v>5.16</v>
      </c>
    </row>
    <row r="26" spans="1:7" x14ac:dyDescent="0.2">
      <c r="A26" s="52" t="s">
        <v>43</v>
      </c>
      <c r="B26" s="49">
        <v>5.77</v>
      </c>
      <c r="C26" s="53">
        <v>5.86</v>
      </c>
      <c r="D26" s="49">
        <v>4.1399999999999997</v>
      </c>
      <c r="E26" s="53">
        <v>4.2</v>
      </c>
      <c r="F26" s="49">
        <v>5.0999999999999996</v>
      </c>
      <c r="G26" s="53">
        <v>5.1100000000000003</v>
      </c>
    </row>
    <row r="27" spans="1:7" x14ac:dyDescent="0.2">
      <c r="A27" s="52" t="s">
        <v>44</v>
      </c>
      <c r="B27" s="49">
        <v>5.93</v>
      </c>
      <c r="C27" s="53">
        <v>6.02</v>
      </c>
      <c r="D27" s="49">
        <v>4.5</v>
      </c>
      <c r="E27" s="53">
        <v>4.1100000000000003</v>
      </c>
      <c r="F27" s="49">
        <v>5.09</v>
      </c>
      <c r="G27" s="53">
        <v>5.16</v>
      </c>
    </row>
    <row r="28" spans="1:7" x14ac:dyDescent="0.2">
      <c r="A28" s="52" t="s">
        <v>45</v>
      </c>
      <c r="B28" s="49">
        <v>5.98</v>
      </c>
      <c r="C28" s="53">
        <v>5.78</v>
      </c>
      <c r="D28" s="49">
        <v>3.96</v>
      </c>
      <c r="E28" s="53">
        <v>3.88</v>
      </c>
      <c r="F28" s="49">
        <v>5.23</v>
      </c>
      <c r="G28" s="53">
        <v>5.13</v>
      </c>
    </row>
    <row r="29" spans="1:7" x14ac:dyDescent="0.2">
      <c r="A29" s="59" t="s">
        <v>50</v>
      </c>
      <c r="B29" s="57"/>
      <c r="C29" s="56"/>
      <c r="D29" s="55"/>
      <c r="E29" s="56"/>
      <c r="F29" s="55"/>
      <c r="G29" s="56"/>
    </row>
    <row r="30" spans="1:7" x14ac:dyDescent="0.2">
      <c r="A30" s="63" t="s">
        <v>6</v>
      </c>
      <c r="B30" s="48">
        <v>5.84</v>
      </c>
      <c r="C30" s="53">
        <v>5.78</v>
      </c>
      <c r="D30" s="61">
        <v>4.37</v>
      </c>
      <c r="E30" s="47">
        <v>4.18</v>
      </c>
      <c r="F30" s="61">
        <v>4.99</v>
      </c>
      <c r="G30" s="47">
        <v>4.99</v>
      </c>
    </row>
    <row r="31" spans="1:7" x14ac:dyDescent="0.2">
      <c r="A31" s="64" t="s">
        <v>5</v>
      </c>
      <c r="B31" s="65">
        <v>6.18</v>
      </c>
      <c r="C31" s="66">
        <v>6.15</v>
      </c>
      <c r="D31" s="65">
        <v>4.0599999999999996</v>
      </c>
      <c r="E31" s="66">
        <v>3.98</v>
      </c>
      <c r="F31" s="65">
        <v>5.36</v>
      </c>
      <c r="G31" s="66">
        <v>5.34</v>
      </c>
    </row>
    <row r="32" spans="1:7" x14ac:dyDescent="0.2">
      <c r="A32" s="54" t="s">
        <v>51</v>
      </c>
      <c r="B32" s="67">
        <v>5.98</v>
      </c>
      <c r="C32" s="68">
        <v>5.93</v>
      </c>
      <c r="D32" s="67">
        <v>4.25</v>
      </c>
      <c r="E32" s="68">
        <v>4.0999999999999996</v>
      </c>
      <c r="F32" s="67">
        <v>5.13</v>
      </c>
      <c r="G32" s="68">
        <v>5.13</v>
      </c>
    </row>
    <row r="33" spans="1:7" x14ac:dyDescent="0.2">
      <c r="A33" s="77" t="s">
        <v>52</v>
      </c>
      <c r="B33" s="77"/>
      <c r="C33" s="77"/>
      <c r="D33" s="77"/>
      <c r="E33" s="77"/>
      <c r="F33" s="77"/>
      <c r="G33" s="77"/>
    </row>
    <row r="34" spans="1:7" x14ac:dyDescent="0.2">
      <c r="A34" s="77" t="s">
        <v>57</v>
      </c>
      <c r="B34" s="77"/>
      <c r="C34" s="77"/>
      <c r="D34" s="77"/>
      <c r="E34" s="77"/>
      <c r="F34" s="77"/>
      <c r="G34" s="77"/>
    </row>
    <row r="35" spans="1:7" x14ac:dyDescent="0.2">
      <c r="A35" s="77" t="s">
        <v>58</v>
      </c>
      <c r="B35" s="77"/>
      <c r="C35" s="77"/>
      <c r="D35" s="77"/>
      <c r="E35" s="77"/>
      <c r="F35" s="77"/>
      <c r="G35" s="77"/>
    </row>
    <row r="36" spans="1:7" x14ac:dyDescent="0.2">
      <c r="A36" s="77" t="s">
        <v>59</v>
      </c>
      <c r="B36" s="77"/>
      <c r="C36" s="77"/>
      <c r="D36" s="77"/>
      <c r="E36" s="77"/>
      <c r="F36" s="77"/>
      <c r="G36" s="77"/>
    </row>
  </sheetData>
  <mergeCells count="7">
    <mergeCell ref="A36:G36"/>
    <mergeCell ref="B3:C3"/>
    <mergeCell ref="D3:E3"/>
    <mergeCell ref="F3:G3"/>
    <mergeCell ref="A33:G33"/>
    <mergeCell ref="A34:G34"/>
    <mergeCell ref="A35:G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III. Tableau 8</vt:lpstr>
      <vt:lpstr>III. Tableau 9</vt:lpstr>
      <vt:lpstr>V. Tableau 13</vt:lpstr>
      <vt:lpstr>V. Tableau 14</vt:lpstr>
      <vt:lpstr>'III. Tableau 8'!_Toc198137569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PHILIPPE LOMBARDO</cp:lastModifiedBy>
  <dcterms:created xsi:type="dcterms:W3CDTF">2025-05-22T13:22:01Z</dcterms:created>
  <dcterms:modified xsi:type="dcterms:W3CDTF">2025-10-07T13:35:25Z</dcterms:modified>
</cp:coreProperties>
</file>